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6" i="1" l="1"/>
  <c r="H26" i="1"/>
  <c r="F26" i="1"/>
  <c r="F30" i="1"/>
  <c r="H30" i="1"/>
  <c r="I30" i="1"/>
  <c r="I39" i="1"/>
  <c r="H39" i="1"/>
  <c r="F39" i="1"/>
  <c r="I36" i="1"/>
  <c r="H36" i="1"/>
  <c r="F36" i="1"/>
  <c r="I33" i="1"/>
  <c r="H33" i="1"/>
  <c r="F33" i="1"/>
  <c r="I24" i="1"/>
  <c r="H24" i="1"/>
  <c r="F24" i="1"/>
  <c r="I20" i="1"/>
  <c r="H20" i="1"/>
  <c r="F20" i="1"/>
  <c r="F47" i="1" l="1"/>
  <c r="I47" i="1"/>
  <c r="H47" i="1"/>
</calcChain>
</file>

<file path=xl/sharedStrings.xml><?xml version="1.0" encoding="utf-8"?>
<sst xmlns="http://schemas.openxmlformats.org/spreadsheetml/2006/main" count="161" uniqueCount="79">
  <si>
    <t>Приложение № 1</t>
  </si>
  <si>
    <t>К Решению Совета народных депутатов</t>
  </si>
  <si>
    <t>Бекетского сельского поселения</t>
  </si>
  <si>
    <t xml:space="preserve">"О внесении изменений в Решение от "29" декабря 2016г. № 14 </t>
  </si>
  <si>
    <t>Приложение № 4</t>
  </si>
  <si>
    <t>"О бюджете Бекетского сельского поселения</t>
  </si>
  <si>
    <t xml:space="preserve">   на 2017 год и на плановый период 2018 и 2019 годов "</t>
  </si>
  <si>
    <t>от  "29 "декабря  2016г. № 14</t>
  </si>
  <si>
    <t xml:space="preserve">Распределение бюджетных ассигнований бюджета поселения  по целевым статьям (муниципальным программам и непрограммным направлениям деятельности) классификации расходов бюджетов на 2017 год и на плановый период 2018 и 2019 годов     
</t>
  </si>
  <si>
    <t>тыс.руб.</t>
  </si>
  <si>
    <t>Наименование</t>
  </si>
  <si>
    <t>Муниципальная программа</t>
  </si>
  <si>
    <t>Подпрограмма</t>
  </si>
  <si>
    <t>Основное мероприятие</t>
  </si>
  <si>
    <t>Мероприятие</t>
  </si>
  <si>
    <t>2017год</t>
  </si>
  <si>
    <t>2018год</t>
  </si>
  <si>
    <t>2019год</t>
  </si>
  <si>
    <t>Муниципальная программа «Поддержка и развитие ЖКХ на территории Бекетского сельского поселения»</t>
  </si>
  <si>
    <t>01</t>
  </si>
  <si>
    <t>0</t>
  </si>
  <si>
    <t>00</t>
  </si>
  <si>
    <t>00000</t>
  </si>
  <si>
    <t>Компенсация выпадающих доходов по теплоснабжению и горячему водоснабжению населения</t>
  </si>
  <si>
    <t>10580</t>
  </si>
  <si>
    <t>35,3</t>
  </si>
  <si>
    <t xml:space="preserve">Компенсация выпадающих доходов по водоснабжению и водоотведению населения </t>
  </si>
  <si>
    <t>10590</t>
  </si>
  <si>
    <t>91,1</t>
  </si>
  <si>
    <t>Проведение мероприятий  по ремонту и реконструкции объектов ЖКХ</t>
  </si>
  <si>
    <t>11090</t>
  </si>
  <si>
    <t>Муниципальная программа «Содержание и ремонт дорог на территории Бекетского сельского поселения»</t>
  </si>
  <si>
    <t>02</t>
  </si>
  <si>
    <t xml:space="preserve">Мероприятия по дорожной деятельности </t>
  </si>
  <si>
    <t>11110</t>
  </si>
  <si>
    <t>03</t>
  </si>
  <si>
    <t xml:space="preserve">Организация освещения улиц </t>
  </si>
  <si>
    <t>11120</t>
  </si>
  <si>
    <t>11130</t>
  </si>
  <si>
    <t xml:space="preserve">Мероприятия по благоустройству поселений </t>
  </si>
  <si>
    <t>11150</t>
  </si>
  <si>
    <t>Муниципальная программа «Молодежная политика, физическая культура и спорт в  Бекетском сельском поселении»</t>
  </si>
  <si>
    <t>04</t>
  </si>
  <si>
    <t>0000</t>
  </si>
  <si>
    <t xml:space="preserve">Проведение культурно-массовых мероприятий </t>
  </si>
  <si>
    <t>11170</t>
  </si>
  <si>
    <t>11180</t>
  </si>
  <si>
    <t>Муниципальная программа «Оказание социальной поддержки населению Бекетского сельского поселения»</t>
  </si>
  <si>
    <t>05</t>
  </si>
  <si>
    <t xml:space="preserve">Доплата к пенсиям муниципальных служащих </t>
  </si>
  <si>
    <t>10050</t>
  </si>
  <si>
    <t>Осуществление органами местного самоуправления муниципальных районов полномочий органов государственной власти Кемеровской области по расчету и предоставлению дотаций бюджетам поселений за счет средств областного бюджета</t>
  </si>
  <si>
    <t>70320</t>
  </si>
  <si>
    <t>Муниципальная программа «Организация мероприятий по защите населения и территории Бекетского сельского поселения от последствий чрезвычайных ситуаций»</t>
  </si>
  <si>
    <t>07</t>
  </si>
  <si>
    <t xml:space="preserve">Мероприятия по предупреждению и ликвидации последствий чрезвычайных ситуаций и стихийных бедствий природного и техногенного характера </t>
  </si>
  <si>
    <t>10380</t>
  </si>
  <si>
    <t xml:space="preserve">Мероприятия по предупреждению и ликвидации последствий ЧС и стихийных бедствий </t>
  </si>
  <si>
    <t>11220</t>
  </si>
  <si>
    <t>Непрограммные направления деятельности</t>
  </si>
  <si>
    <t>99</t>
  </si>
  <si>
    <t xml:space="preserve">Обеспечение деятельности органов местного самоуправления </t>
  </si>
  <si>
    <t>10120</t>
  </si>
  <si>
    <t xml:space="preserve">Обеспечение информационного оповещения населения через средства массовой информации </t>
  </si>
  <si>
    <t>10320</t>
  </si>
  <si>
    <t xml:space="preserve">Глава Бекетского сельского поселения </t>
  </si>
  <si>
    <t>10430</t>
  </si>
  <si>
    <t>Оплата труда муниципальных служащих</t>
  </si>
  <si>
    <t>10550</t>
  </si>
  <si>
    <t xml:space="preserve">Осуществление первичного воинского учета на территориях, где отсутствуют военные комиссариаты </t>
  </si>
  <si>
    <t>51180</t>
  </si>
  <si>
    <t>Условно-утвержденные расходы</t>
  </si>
  <si>
    <t>Всего</t>
  </si>
  <si>
    <t xml:space="preserve">мероприятия в области физической культуры, спорта и туризма </t>
  </si>
  <si>
    <t>организация и содержание мест захоронения</t>
  </si>
  <si>
    <t>от  "29 " декабря  2017г. № 27</t>
  </si>
  <si>
    <t xml:space="preserve">   "О бюджете Бекетского сельского поселения </t>
  </si>
  <si>
    <t xml:space="preserve">на 2017 год и на плановый период 2018 и 2019 годов" </t>
  </si>
  <si>
    <t>Муниципальная программа «Благоустройство на территории Бекетского сельского поселения»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</si>
</sst>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" fillId="0" borderId="2" xfId="0" quotePrefix="1" applyNumberFormat="1" applyFont="1" applyBorder="1" applyAlignment="1">
      <alignment horizontal="center" vertical="center" wrapText="1"/>
    </xf>
    <xf numFmtId="49" fontId="3" fillId="0" borderId="2" xfId="0" quotePrefix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2" fillId="0" borderId="2" xfId="0" applyFont="1" applyBorder="1" applyAlignment="1">
      <alignment vertical="justify" wrapText="1"/>
    </xf>
    <xf numFmtId="49" fontId="2" fillId="0" borderId="12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vertical="justify" wrapText="1"/>
    </xf>
    <xf numFmtId="49" fontId="4" fillId="0" borderId="12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4" fillId="0" borderId="19" xfId="0" applyFont="1" applyBorder="1" applyAlignment="1">
      <alignment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left" vertical="center"/>
    </xf>
    <xf numFmtId="49" fontId="2" fillId="0" borderId="23" xfId="0" applyNumberFormat="1" applyFont="1" applyFill="1" applyBorder="1" applyAlignment="1">
      <alignment horizontal="left" vertical="center"/>
    </xf>
    <xf numFmtId="49" fontId="2" fillId="0" borderId="23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left" vertical="center"/>
    </xf>
    <xf numFmtId="49" fontId="4" fillId="0" borderId="23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164" fontId="0" fillId="0" borderId="0" xfId="0" applyNumberFormat="1" applyFill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vertical="justify" wrapText="1"/>
    </xf>
    <xf numFmtId="0" fontId="4" fillId="0" borderId="27" xfId="0" applyFont="1" applyBorder="1" applyAlignment="1">
      <alignment vertical="top" wrapText="1"/>
    </xf>
    <xf numFmtId="164" fontId="4" fillId="0" borderId="16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0" fillId="0" borderId="1" xfId="0" applyBorder="1" applyAlignment="1"/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A27" sqref="A27"/>
    </sheetView>
  </sheetViews>
  <sheetFormatPr defaultRowHeight="15" x14ac:dyDescent="0.25"/>
  <cols>
    <col min="1" max="1" width="65" customWidth="1"/>
    <col min="2" max="2" width="11.140625" customWidth="1"/>
    <col min="4" max="4" width="11.140625" customWidth="1"/>
    <col min="5" max="5" width="13.7109375" customWidth="1"/>
    <col min="6" max="6" width="9.42578125" customWidth="1"/>
    <col min="7" max="7" width="0.5703125" hidden="1" customWidth="1"/>
    <col min="8" max="8" width="9.5703125" customWidth="1"/>
    <col min="9" max="9" width="10" customWidth="1"/>
  </cols>
  <sheetData>
    <row r="1" spans="1:9" x14ac:dyDescent="0.25">
      <c r="A1" s="1"/>
      <c r="B1" s="2"/>
      <c r="C1" s="2"/>
      <c r="D1" s="82" t="s">
        <v>0</v>
      </c>
      <c r="E1" s="82"/>
      <c r="F1" s="82"/>
      <c r="G1" s="82"/>
      <c r="H1" s="83"/>
      <c r="I1" s="83"/>
    </row>
    <row r="2" spans="1:9" x14ac:dyDescent="0.25">
      <c r="A2" s="1"/>
      <c r="B2" s="2"/>
      <c r="C2" s="2"/>
      <c r="D2" s="82" t="s">
        <v>1</v>
      </c>
      <c r="E2" s="82"/>
      <c r="F2" s="82"/>
      <c r="G2" s="82"/>
      <c r="H2" s="83"/>
      <c r="I2" s="83"/>
    </row>
    <row r="3" spans="1:9" x14ac:dyDescent="0.25">
      <c r="A3" s="1"/>
      <c r="B3" s="2"/>
      <c r="C3" s="82" t="s">
        <v>2</v>
      </c>
      <c r="D3" s="82"/>
      <c r="E3" s="82"/>
      <c r="F3" s="82"/>
      <c r="G3" s="82"/>
      <c r="H3" s="83"/>
      <c r="I3" s="83"/>
    </row>
    <row r="4" spans="1:9" x14ac:dyDescent="0.25">
      <c r="A4" s="1"/>
      <c r="B4" s="2"/>
      <c r="C4" s="82" t="s">
        <v>3</v>
      </c>
      <c r="D4" s="82"/>
      <c r="E4" s="82"/>
      <c r="F4" s="82"/>
      <c r="G4" s="82"/>
      <c r="H4" s="83"/>
      <c r="I4" s="83"/>
    </row>
    <row r="5" spans="1:9" x14ac:dyDescent="0.25">
      <c r="A5" s="1"/>
      <c r="B5" s="82" t="s">
        <v>76</v>
      </c>
      <c r="C5" s="82"/>
      <c r="D5" s="82"/>
      <c r="E5" s="82"/>
      <c r="F5" s="82"/>
      <c r="G5" s="82"/>
      <c r="H5" s="82"/>
      <c r="I5" s="82"/>
    </row>
    <row r="6" spans="1:9" x14ac:dyDescent="0.25">
      <c r="A6" s="1"/>
      <c r="B6" s="2"/>
      <c r="C6" s="2"/>
      <c r="D6" s="82" t="s">
        <v>77</v>
      </c>
      <c r="E6" s="82"/>
      <c r="F6" s="82"/>
      <c r="G6" s="82"/>
      <c r="H6" s="83"/>
      <c r="I6" s="83"/>
    </row>
    <row r="7" spans="1:9" x14ac:dyDescent="0.25">
      <c r="A7" s="5"/>
      <c r="B7" s="6"/>
      <c r="C7" s="6"/>
      <c r="D7" s="82" t="s">
        <v>75</v>
      </c>
      <c r="E7" s="82"/>
      <c r="F7" s="82"/>
      <c r="G7" s="82"/>
      <c r="H7" s="83"/>
      <c r="I7" s="83"/>
    </row>
    <row r="8" spans="1:9" ht="13.5" customHeight="1" x14ac:dyDescent="0.25">
      <c r="A8" s="5"/>
      <c r="B8" s="6"/>
      <c r="C8" s="6"/>
      <c r="D8" s="3"/>
      <c r="E8" s="3"/>
      <c r="F8" s="3"/>
      <c r="G8" s="3"/>
      <c r="H8" s="4"/>
      <c r="I8" s="4"/>
    </row>
    <row r="9" spans="1:9" ht="11.25" customHeight="1" x14ac:dyDescent="0.25">
      <c r="A9" s="5"/>
      <c r="B9" s="6"/>
      <c r="C9" s="6"/>
      <c r="D9" s="82" t="s">
        <v>4</v>
      </c>
      <c r="E9" s="82"/>
      <c r="F9" s="82"/>
      <c r="G9" s="82"/>
      <c r="H9" s="83"/>
      <c r="I9" s="83"/>
    </row>
    <row r="10" spans="1:9" x14ac:dyDescent="0.25">
      <c r="A10" s="5"/>
      <c r="B10" s="6"/>
      <c r="C10" s="6"/>
      <c r="D10" s="82" t="s">
        <v>1</v>
      </c>
      <c r="E10" s="82"/>
      <c r="F10" s="82"/>
      <c r="G10" s="82"/>
      <c r="H10" s="83"/>
      <c r="I10" s="83"/>
    </row>
    <row r="11" spans="1:9" x14ac:dyDescent="0.25">
      <c r="A11" s="5"/>
      <c r="B11" s="6"/>
      <c r="C11" s="82" t="s">
        <v>2</v>
      </c>
      <c r="D11" s="82"/>
      <c r="E11" s="82"/>
      <c r="F11" s="82"/>
      <c r="G11" s="82"/>
      <c r="H11" s="83"/>
      <c r="I11" s="83"/>
    </row>
    <row r="12" spans="1:9" x14ac:dyDescent="0.25">
      <c r="A12" s="5"/>
      <c r="B12" s="6"/>
      <c r="C12" s="82" t="s">
        <v>5</v>
      </c>
      <c r="D12" s="82"/>
      <c r="E12" s="82"/>
      <c r="F12" s="82"/>
      <c r="G12" s="82"/>
      <c r="H12" s="83"/>
      <c r="I12" s="83"/>
    </row>
    <row r="13" spans="1:9" x14ac:dyDescent="0.25">
      <c r="A13" s="5"/>
      <c r="B13" s="6"/>
      <c r="C13" s="82" t="s">
        <v>6</v>
      </c>
      <c r="D13" s="82"/>
      <c r="E13" s="82"/>
      <c r="F13" s="82"/>
      <c r="G13" s="82"/>
      <c r="H13" s="83"/>
      <c r="I13" s="83"/>
    </row>
    <row r="14" spans="1:9" x14ac:dyDescent="0.25">
      <c r="A14" s="5"/>
      <c r="B14" s="6"/>
      <c r="C14" s="6"/>
      <c r="D14" s="82" t="s">
        <v>7</v>
      </c>
      <c r="E14" s="82"/>
      <c r="F14" s="82"/>
      <c r="G14" s="82"/>
      <c r="H14" s="83"/>
      <c r="I14" s="83"/>
    </row>
    <row r="15" spans="1:9" ht="6.75" customHeight="1" x14ac:dyDescent="0.25">
      <c r="A15" s="5"/>
      <c r="B15" s="6"/>
      <c r="C15" s="6"/>
      <c r="D15" s="6"/>
      <c r="E15" s="7"/>
      <c r="F15" s="7"/>
      <c r="G15" s="7"/>
      <c r="H15" s="8"/>
    </row>
    <row r="16" spans="1:9" ht="45" customHeight="1" x14ac:dyDescent="0.25">
      <c r="A16" s="84" t="s">
        <v>8</v>
      </c>
      <c r="B16" s="84"/>
      <c r="C16" s="84"/>
      <c r="D16" s="84"/>
      <c r="E16" s="84"/>
      <c r="F16" s="84"/>
      <c r="G16" s="84"/>
      <c r="H16" s="85"/>
      <c r="I16" s="85"/>
    </row>
    <row r="17" spans="1:9" ht="9" customHeight="1" x14ac:dyDescent="0.25">
      <c r="A17" s="86"/>
      <c r="B17" s="86"/>
      <c r="C17" s="86"/>
      <c r="D17" s="86"/>
      <c r="E17" s="86"/>
      <c r="F17" s="86"/>
      <c r="G17" s="86"/>
      <c r="H17" s="8"/>
    </row>
    <row r="18" spans="1:9" ht="15.75" thickBot="1" x14ac:dyDescent="0.3">
      <c r="A18" s="5"/>
      <c r="B18" s="5"/>
      <c r="C18" s="5"/>
      <c r="D18" s="87" t="s">
        <v>9</v>
      </c>
      <c r="E18" s="87"/>
      <c r="F18" s="87"/>
      <c r="G18" s="87"/>
      <c r="H18" s="88"/>
      <c r="I18" s="88"/>
    </row>
    <row r="19" spans="1:9" ht="57.75" thickBot="1" x14ac:dyDescent="0.3">
      <c r="A19" s="9" t="s">
        <v>10</v>
      </c>
      <c r="B19" s="10" t="s">
        <v>11</v>
      </c>
      <c r="C19" s="10" t="s">
        <v>12</v>
      </c>
      <c r="D19" s="11" t="s">
        <v>13</v>
      </c>
      <c r="E19" s="12" t="s">
        <v>14</v>
      </c>
      <c r="F19" s="89" t="s">
        <v>15</v>
      </c>
      <c r="G19" s="90"/>
      <c r="H19" s="13" t="s">
        <v>16</v>
      </c>
      <c r="I19" s="13" t="s">
        <v>17</v>
      </c>
    </row>
    <row r="20" spans="1:9" ht="35.25" customHeight="1" thickBot="1" x14ac:dyDescent="0.3">
      <c r="A20" s="14" t="s">
        <v>18</v>
      </c>
      <c r="B20" s="15" t="s">
        <v>19</v>
      </c>
      <c r="C20" s="15" t="s">
        <v>20</v>
      </c>
      <c r="D20" s="15" t="s">
        <v>21</v>
      </c>
      <c r="E20" s="16" t="s">
        <v>22</v>
      </c>
      <c r="F20" s="91">
        <f>F21+F22+F23</f>
        <v>451.4</v>
      </c>
      <c r="G20" s="92"/>
      <c r="H20" s="17">
        <f>H21+H22</f>
        <v>126.39999999999999</v>
      </c>
      <c r="I20" s="18">
        <f>I21+I22</f>
        <v>126.39999999999999</v>
      </c>
    </row>
    <row r="21" spans="1:9" ht="27.75" customHeight="1" thickBot="1" x14ac:dyDescent="0.3">
      <c r="A21" s="19" t="s">
        <v>23</v>
      </c>
      <c r="B21" s="20" t="s">
        <v>19</v>
      </c>
      <c r="C21" s="20" t="s">
        <v>20</v>
      </c>
      <c r="D21" s="20" t="s">
        <v>21</v>
      </c>
      <c r="E21" s="21" t="s">
        <v>24</v>
      </c>
      <c r="F21" s="78">
        <v>83.6</v>
      </c>
      <c r="G21" s="79"/>
      <c r="H21" s="21" t="s">
        <v>25</v>
      </c>
      <c r="I21" s="22" t="s">
        <v>25</v>
      </c>
    </row>
    <row r="22" spans="1:9" ht="33" customHeight="1" thickBot="1" x14ac:dyDescent="0.3">
      <c r="A22" s="19" t="s">
        <v>26</v>
      </c>
      <c r="B22" s="20" t="s">
        <v>19</v>
      </c>
      <c r="C22" s="20" t="s">
        <v>20</v>
      </c>
      <c r="D22" s="20" t="s">
        <v>21</v>
      </c>
      <c r="E22" s="21" t="s">
        <v>27</v>
      </c>
      <c r="F22" s="78">
        <v>265.2</v>
      </c>
      <c r="G22" s="79"/>
      <c r="H22" s="21" t="s">
        <v>28</v>
      </c>
      <c r="I22" s="22" t="s">
        <v>28</v>
      </c>
    </row>
    <row r="23" spans="1:9" ht="33" customHeight="1" thickBot="1" x14ac:dyDescent="0.3">
      <c r="A23" s="19" t="s">
        <v>29</v>
      </c>
      <c r="B23" s="20" t="s">
        <v>19</v>
      </c>
      <c r="C23" s="20" t="s">
        <v>20</v>
      </c>
      <c r="D23" s="20" t="s">
        <v>21</v>
      </c>
      <c r="E23" s="21" t="s">
        <v>30</v>
      </c>
      <c r="F23" s="78">
        <v>102.6</v>
      </c>
      <c r="G23" s="81"/>
      <c r="H23" s="21" t="s">
        <v>20</v>
      </c>
      <c r="I23" s="22" t="s">
        <v>20</v>
      </c>
    </row>
    <row r="24" spans="1:9" ht="35.25" customHeight="1" thickBot="1" x14ac:dyDescent="0.3">
      <c r="A24" s="23" t="s">
        <v>31</v>
      </c>
      <c r="B24" s="24" t="s">
        <v>32</v>
      </c>
      <c r="C24" s="24" t="s">
        <v>20</v>
      </c>
      <c r="D24" s="24" t="s">
        <v>21</v>
      </c>
      <c r="E24" s="25" t="s">
        <v>22</v>
      </c>
      <c r="F24" s="76">
        <f>F25</f>
        <v>585.20000000000005</v>
      </c>
      <c r="G24" s="77"/>
      <c r="H24" s="26">
        <f>H25</f>
        <v>565</v>
      </c>
      <c r="I24" s="27">
        <f>I25</f>
        <v>636</v>
      </c>
    </row>
    <row r="25" spans="1:9" ht="19.5" customHeight="1" thickBot="1" x14ac:dyDescent="0.3">
      <c r="A25" s="19" t="s">
        <v>33</v>
      </c>
      <c r="B25" s="20" t="s">
        <v>32</v>
      </c>
      <c r="C25" s="20" t="s">
        <v>20</v>
      </c>
      <c r="D25" s="20" t="s">
        <v>21</v>
      </c>
      <c r="E25" s="21" t="s">
        <v>34</v>
      </c>
      <c r="F25" s="78">
        <v>585.20000000000005</v>
      </c>
      <c r="G25" s="79"/>
      <c r="H25" s="28">
        <v>565</v>
      </c>
      <c r="I25" s="29">
        <v>636</v>
      </c>
    </row>
    <row r="26" spans="1:9" ht="32.25" customHeight="1" thickBot="1" x14ac:dyDescent="0.3">
      <c r="A26" s="23" t="s">
        <v>78</v>
      </c>
      <c r="B26" s="24" t="s">
        <v>35</v>
      </c>
      <c r="C26" s="24" t="s">
        <v>20</v>
      </c>
      <c r="D26" s="24" t="s">
        <v>21</v>
      </c>
      <c r="E26" s="25" t="s">
        <v>22</v>
      </c>
      <c r="F26" s="76">
        <f>F27+F29+F28</f>
        <v>55</v>
      </c>
      <c r="G26" s="77"/>
      <c r="H26" s="26">
        <f>H27+H29+H28</f>
        <v>215</v>
      </c>
      <c r="I26" s="30">
        <f>I27+I29+I28</f>
        <v>215</v>
      </c>
    </row>
    <row r="27" spans="1:9" ht="16.5" customHeight="1" thickBot="1" x14ac:dyDescent="0.3">
      <c r="A27" s="31" t="s">
        <v>36</v>
      </c>
      <c r="B27" s="20" t="s">
        <v>35</v>
      </c>
      <c r="C27" s="20" t="s">
        <v>20</v>
      </c>
      <c r="D27" s="20" t="s">
        <v>21</v>
      </c>
      <c r="E27" s="21" t="s">
        <v>37</v>
      </c>
      <c r="F27" s="78">
        <v>48.5</v>
      </c>
      <c r="G27" s="79"/>
      <c r="H27" s="32">
        <v>200</v>
      </c>
      <c r="I27" s="33">
        <v>200</v>
      </c>
    </row>
    <row r="28" spans="1:9" ht="16.5" customHeight="1" thickBot="1" x14ac:dyDescent="0.3">
      <c r="A28" s="31" t="s">
        <v>74</v>
      </c>
      <c r="B28" s="20" t="s">
        <v>35</v>
      </c>
      <c r="C28" s="20" t="s">
        <v>20</v>
      </c>
      <c r="D28" s="20" t="s">
        <v>21</v>
      </c>
      <c r="E28" s="21" t="s">
        <v>38</v>
      </c>
      <c r="F28" s="66">
        <v>0</v>
      </c>
      <c r="G28" s="67"/>
      <c r="H28" s="32">
        <v>10</v>
      </c>
      <c r="I28" s="33">
        <v>10</v>
      </c>
    </row>
    <row r="29" spans="1:9" ht="18.75" customHeight="1" thickBot="1" x14ac:dyDescent="0.3">
      <c r="A29" s="31" t="s">
        <v>39</v>
      </c>
      <c r="B29" s="20" t="s">
        <v>35</v>
      </c>
      <c r="C29" s="20" t="s">
        <v>20</v>
      </c>
      <c r="D29" s="20" t="s">
        <v>21</v>
      </c>
      <c r="E29" s="21" t="s">
        <v>40</v>
      </c>
      <c r="F29" s="78">
        <v>6.5</v>
      </c>
      <c r="G29" s="79"/>
      <c r="H29" s="32">
        <v>5</v>
      </c>
      <c r="I29" s="33">
        <v>5</v>
      </c>
    </row>
    <row r="30" spans="1:9" ht="45.75" customHeight="1" thickBot="1" x14ac:dyDescent="0.3">
      <c r="A30" s="23" t="s">
        <v>41</v>
      </c>
      <c r="B30" s="24" t="s">
        <v>42</v>
      </c>
      <c r="C30" s="24" t="s">
        <v>20</v>
      </c>
      <c r="D30" s="24" t="s">
        <v>43</v>
      </c>
      <c r="E30" s="25" t="s">
        <v>22</v>
      </c>
      <c r="F30" s="76">
        <f>F31+F32</f>
        <v>0</v>
      </c>
      <c r="G30" s="80"/>
      <c r="H30" s="26">
        <f>H32+H31</f>
        <v>10</v>
      </c>
      <c r="I30" s="27">
        <f>I32+I31</f>
        <v>10</v>
      </c>
    </row>
    <row r="31" spans="1:9" ht="19.5" customHeight="1" thickBot="1" x14ac:dyDescent="0.3">
      <c r="A31" s="19" t="s">
        <v>44</v>
      </c>
      <c r="B31" s="20" t="s">
        <v>42</v>
      </c>
      <c r="C31" s="20" t="s">
        <v>20</v>
      </c>
      <c r="D31" s="20" t="s">
        <v>21</v>
      </c>
      <c r="E31" s="21" t="s">
        <v>45</v>
      </c>
      <c r="F31" s="66">
        <v>0</v>
      </c>
      <c r="G31" s="68"/>
      <c r="H31" s="28">
        <v>5</v>
      </c>
      <c r="I31" s="44">
        <v>5</v>
      </c>
    </row>
    <row r="32" spans="1:9" ht="15.75" customHeight="1" thickBot="1" x14ac:dyDescent="0.3">
      <c r="A32" s="19" t="s">
        <v>73</v>
      </c>
      <c r="B32" s="20" t="s">
        <v>42</v>
      </c>
      <c r="C32" s="20" t="s">
        <v>20</v>
      </c>
      <c r="D32" s="20" t="s">
        <v>21</v>
      </c>
      <c r="E32" s="21" t="s">
        <v>46</v>
      </c>
      <c r="F32" s="78">
        <v>0</v>
      </c>
      <c r="G32" s="81"/>
      <c r="H32" s="32">
        <v>5</v>
      </c>
      <c r="I32" s="33">
        <v>5</v>
      </c>
    </row>
    <row r="33" spans="1:9" ht="33" customHeight="1" thickBot="1" x14ac:dyDescent="0.3">
      <c r="A33" s="34" t="s">
        <v>47</v>
      </c>
      <c r="B33" s="35" t="s">
        <v>48</v>
      </c>
      <c r="C33" s="24" t="s">
        <v>20</v>
      </c>
      <c r="D33" s="24" t="s">
        <v>21</v>
      </c>
      <c r="E33" s="25" t="s">
        <v>22</v>
      </c>
      <c r="F33" s="76">
        <f>F35+F34</f>
        <v>77.099999999999994</v>
      </c>
      <c r="G33" s="77"/>
      <c r="H33" s="26">
        <f>H35+H34</f>
        <v>30</v>
      </c>
      <c r="I33" s="30">
        <f>I35+I34</f>
        <v>30</v>
      </c>
    </row>
    <row r="34" spans="1:9" ht="14.25" customHeight="1" thickBot="1" x14ac:dyDescent="0.3">
      <c r="A34" s="36" t="s">
        <v>49</v>
      </c>
      <c r="B34" s="37" t="s">
        <v>48</v>
      </c>
      <c r="C34" s="20" t="s">
        <v>20</v>
      </c>
      <c r="D34" s="20" t="s">
        <v>21</v>
      </c>
      <c r="E34" s="21" t="s">
        <v>50</v>
      </c>
      <c r="F34" s="78">
        <v>58.6</v>
      </c>
      <c r="G34" s="79"/>
      <c r="H34" s="32">
        <v>30</v>
      </c>
      <c r="I34" s="33">
        <v>30</v>
      </c>
    </row>
    <row r="35" spans="1:9" ht="74.25" customHeight="1" thickBot="1" x14ac:dyDescent="0.3">
      <c r="A35" s="38" t="s">
        <v>51</v>
      </c>
      <c r="B35" s="39" t="s">
        <v>48</v>
      </c>
      <c r="C35" s="40" t="s">
        <v>20</v>
      </c>
      <c r="D35" s="40" t="s">
        <v>21</v>
      </c>
      <c r="E35" s="41" t="s">
        <v>52</v>
      </c>
      <c r="F35" s="71">
        <v>18.5</v>
      </c>
      <c r="G35" s="72"/>
      <c r="H35" s="42">
        <v>0</v>
      </c>
      <c r="I35" s="43">
        <v>0</v>
      </c>
    </row>
    <row r="36" spans="1:9" ht="52.5" customHeight="1" thickBot="1" x14ac:dyDescent="0.3">
      <c r="A36" s="23" t="s">
        <v>53</v>
      </c>
      <c r="B36" s="24" t="s">
        <v>54</v>
      </c>
      <c r="C36" s="24" t="s">
        <v>20</v>
      </c>
      <c r="D36" s="24" t="s">
        <v>21</v>
      </c>
      <c r="E36" s="25" t="s">
        <v>22</v>
      </c>
      <c r="F36" s="76">
        <f>F38+F37</f>
        <v>35.6</v>
      </c>
      <c r="G36" s="77"/>
      <c r="H36" s="26">
        <f>H38</f>
        <v>10</v>
      </c>
      <c r="I36" s="30">
        <f>I38</f>
        <v>10</v>
      </c>
    </row>
    <row r="37" spans="1:9" ht="44.25" customHeight="1" thickBot="1" x14ac:dyDescent="0.3">
      <c r="A37" s="19" t="s">
        <v>55</v>
      </c>
      <c r="B37" s="20" t="s">
        <v>54</v>
      </c>
      <c r="C37" s="20" t="s">
        <v>20</v>
      </c>
      <c r="D37" s="20" t="s">
        <v>21</v>
      </c>
      <c r="E37" s="21" t="s">
        <v>56</v>
      </c>
      <c r="F37" s="78">
        <v>13.1</v>
      </c>
      <c r="G37" s="81"/>
      <c r="H37" s="28">
        <v>0</v>
      </c>
      <c r="I37" s="44">
        <v>0</v>
      </c>
    </row>
    <row r="38" spans="1:9" ht="30.75" customHeight="1" thickBot="1" x14ac:dyDescent="0.3">
      <c r="A38" s="19" t="s">
        <v>57</v>
      </c>
      <c r="B38" s="20" t="s">
        <v>54</v>
      </c>
      <c r="C38" s="20" t="s">
        <v>20</v>
      </c>
      <c r="D38" s="20" t="s">
        <v>21</v>
      </c>
      <c r="E38" s="21" t="s">
        <v>58</v>
      </c>
      <c r="F38" s="78">
        <v>22.5</v>
      </c>
      <c r="G38" s="79"/>
      <c r="H38" s="28">
        <v>10</v>
      </c>
      <c r="I38" s="44">
        <v>10</v>
      </c>
    </row>
    <row r="39" spans="1:9" ht="15" customHeight="1" thickBot="1" x14ac:dyDescent="0.3">
      <c r="A39" s="45" t="s">
        <v>59</v>
      </c>
      <c r="B39" s="35" t="s">
        <v>60</v>
      </c>
      <c r="C39" s="24" t="s">
        <v>20</v>
      </c>
      <c r="D39" s="24" t="s">
        <v>21</v>
      </c>
      <c r="E39" s="25" t="s">
        <v>22</v>
      </c>
      <c r="F39" s="76">
        <f>F40+F41+F42+F43+F44+F45</f>
        <v>2192.3000000000002</v>
      </c>
      <c r="G39" s="77"/>
      <c r="H39" s="46">
        <f>H40+H41+H42+H43+H44+H45</f>
        <v>902.8</v>
      </c>
      <c r="I39" s="47">
        <f>I40+I41+I42+I43+I44+I45</f>
        <v>888.3</v>
      </c>
    </row>
    <row r="40" spans="1:9" ht="21" customHeight="1" x14ac:dyDescent="0.25">
      <c r="A40" s="48" t="s">
        <v>61</v>
      </c>
      <c r="B40" s="37" t="s">
        <v>60</v>
      </c>
      <c r="C40" s="20" t="s">
        <v>20</v>
      </c>
      <c r="D40" s="20" t="s">
        <v>21</v>
      </c>
      <c r="E40" s="21" t="s">
        <v>62</v>
      </c>
      <c r="F40" s="78">
        <v>779.4</v>
      </c>
      <c r="G40" s="79"/>
      <c r="H40" s="32">
        <v>330.5</v>
      </c>
      <c r="I40" s="33">
        <v>340.3</v>
      </c>
    </row>
    <row r="41" spans="1:9" ht="27.75" customHeight="1" x14ac:dyDescent="0.25">
      <c r="A41" s="69" t="s">
        <v>63</v>
      </c>
      <c r="B41" s="37" t="s">
        <v>60</v>
      </c>
      <c r="C41" s="20" t="s">
        <v>20</v>
      </c>
      <c r="D41" s="20" t="s">
        <v>21</v>
      </c>
      <c r="E41" s="21" t="s">
        <v>64</v>
      </c>
      <c r="F41" s="78">
        <v>1.7</v>
      </c>
      <c r="G41" s="79"/>
      <c r="H41" s="28">
        <v>3</v>
      </c>
      <c r="I41" s="44">
        <v>3</v>
      </c>
    </row>
    <row r="42" spans="1:9" ht="15.75" customHeight="1" x14ac:dyDescent="0.25">
      <c r="A42" s="49" t="s">
        <v>65</v>
      </c>
      <c r="B42" s="37" t="s">
        <v>60</v>
      </c>
      <c r="C42" s="20" t="s">
        <v>20</v>
      </c>
      <c r="D42" s="20" t="s">
        <v>21</v>
      </c>
      <c r="E42" s="21" t="s">
        <v>66</v>
      </c>
      <c r="F42" s="78">
        <v>363.9</v>
      </c>
      <c r="G42" s="79"/>
      <c r="H42" s="32">
        <v>136</v>
      </c>
      <c r="I42" s="33">
        <v>126.2</v>
      </c>
    </row>
    <row r="43" spans="1:9" ht="14.25" customHeight="1" x14ac:dyDescent="0.25">
      <c r="A43" s="70" t="s">
        <v>67</v>
      </c>
      <c r="B43" s="37" t="s">
        <v>60</v>
      </c>
      <c r="C43" s="20" t="s">
        <v>20</v>
      </c>
      <c r="D43" s="20" t="s">
        <v>21</v>
      </c>
      <c r="E43" s="21" t="s">
        <v>68</v>
      </c>
      <c r="F43" s="78">
        <v>922.4</v>
      </c>
      <c r="G43" s="79"/>
      <c r="H43" s="32">
        <v>349</v>
      </c>
      <c r="I43" s="33">
        <v>334.8</v>
      </c>
    </row>
    <row r="44" spans="1:9" ht="32.25" customHeight="1" x14ac:dyDescent="0.25">
      <c r="A44" s="50" t="s">
        <v>69</v>
      </c>
      <c r="B44" s="37" t="s">
        <v>60</v>
      </c>
      <c r="C44" s="20" t="s">
        <v>20</v>
      </c>
      <c r="D44" s="20" t="s">
        <v>21</v>
      </c>
      <c r="E44" s="21" t="s">
        <v>70</v>
      </c>
      <c r="F44" s="78">
        <v>52.3</v>
      </c>
      <c r="G44" s="79"/>
      <c r="H44" s="28">
        <v>52.3</v>
      </c>
      <c r="I44" s="44">
        <v>52.3</v>
      </c>
    </row>
    <row r="45" spans="1:9" ht="78.75" customHeight="1" thickBot="1" x14ac:dyDescent="0.3">
      <c r="A45" s="38" t="s">
        <v>51</v>
      </c>
      <c r="B45" s="39" t="s">
        <v>60</v>
      </c>
      <c r="C45" s="40" t="s">
        <v>20</v>
      </c>
      <c r="D45" s="40" t="s">
        <v>21</v>
      </c>
      <c r="E45" s="41" t="s">
        <v>52</v>
      </c>
      <c r="F45" s="71">
        <v>72.599999999999994</v>
      </c>
      <c r="G45" s="72"/>
      <c r="H45" s="42">
        <v>32</v>
      </c>
      <c r="I45" s="43">
        <v>31.7</v>
      </c>
    </row>
    <row r="46" spans="1:9" ht="15.75" customHeight="1" thickBot="1" x14ac:dyDescent="0.3">
      <c r="A46" s="51" t="s">
        <v>71</v>
      </c>
      <c r="B46" s="52"/>
      <c r="C46" s="53"/>
      <c r="D46" s="53"/>
      <c r="E46" s="54"/>
      <c r="F46" s="73"/>
      <c r="G46" s="74"/>
      <c r="H46" s="55">
        <v>43.1</v>
      </c>
      <c r="I46" s="56">
        <v>91.5</v>
      </c>
    </row>
    <row r="47" spans="1:9" ht="15.75" thickBot="1" x14ac:dyDescent="0.3">
      <c r="A47" s="57" t="s">
        <v>72</v>
      </c>
      <c r="B47" s="58"/>
      <c r="C47" s="59"/>
      <c r="D47" s="59"/>
      <c r="E47" s="55"/>
      <c r="F47" s="73">
        <f>F20+F24+F26+F30+F33+F36+F39</f>
        <v>3396.6</v>
      </c>
      <c r="G47" s="75"/>
      <c r="H47" s="55">
        <f>H20+H24+H26+H30+H33+H36+H39+H46</f>
        <v>1902.2999999999997</v>
      </c>
      <c r="I47" s="56">
        <f>I20+I24+I26+I30+I33+I36+I39+I46</f>
        <v>2007.2</v>
      </c>
    </row>
    <row r="48" spans="1:9" x14ac:dyDescent="0.25">
      <c r="A48" s="60"/>
      <c r="B48" s="61"/>
      <c r="C48" s="61"/>
      <c r="D48" s="61"/>
      <c r="E48" s="62"/>
      <c r="F48" s="62"/>
      <c r="G48" s="62"/>
      <c r="H48" s="63"/>
      <c r="I48" s="64"/>
    </row>
    <row r="49" spans="1:8" x14ac:dyDescent="0.25">
      <c r="A49" s="1"/>
      <c r="B49" s="2"/>
      <c r="C49" s="2"/>
      <c r="D49" s="2"/>
      <c r="E49" s="65"/>
      <c r="F49" s="65"/>
      <c r="G49" s="65"/>
      <c r="H49" s="8"/>
    </row>
    <row r="50" spans="1:8" x14ac:dyDescent="0.25">
      <c r="A50" s="1"/>
      <c r="B50" s="2"/>
      <c r="C50" s="2"/>
      <c r="D50" s="2"/>
      <c r="E50" s="65"/>
      <c r="F50" s="65"/>
      <c r="G50" s="65"/>
      <c r="H50" s="8"/>
    </row>
    <row r="51" spans="1:8" x14ac:dyDescent="0.25">
      <c r="A51" s="1"/>
      <c r="B51" s="2"/>
      <c r="C51" s="2"/>
      <c r="D51" s="2"/>
      <c r="E51" s="65"/>
      <c r="F51" s="65"/>
      <c r="G51" s="65"/>
      <c r="H51" s="8"/>
    </row>
    <row r="52" spans="1:8" x14ac:dyDescent="0.25">
      <c r="A52" s="1"/>
      <c r="B52" s="2"/>
      <c r="C52" s="2"/>
      <c r="D52" s="2"/>
      <c r="E52" s="65"/>
      <c r="F52" s="65"/>
      <c r="G52" s="65"/>
      <c r="H52" s="8"/>
    </row>
    <row r="53" spans="1:8" x14ac:dyDescent="0.25">
      <c r="A53" s="1"/>
      <c r="B53" s="2"/>
      <c r="C53" s="2"/>
      <c r="D53" s="2"/>
      <c r="E53" s="65"/>
      <c r="F53" s="65"/>
      <c r="G53" s="65"/>
      <c r="H53" s="8"/>
    </row>
    <row r="54" spans="1:8" x14ac:dyDescent="0.25">
      <c r="A54" s="1"/>
      <c r="B54" s="2"/>
      <c r="C54" s="2"/>
      <c r="D54" s="2"/>
      <c r="E54" s="65"/>
      <c r="F54" s="65"/>
      <c r="G54" s="65"/>
      <c r="H54" s="8"/>
    </row>
    <row r="55" spans="1:8" x14ac:dyDescent="0.25">
      <c r="A55" s="1"/>
      <c r="B55" s="2"/>
      <c r="C55" s="2"/>
      <c r="D55" s="2"/>
      <c r="E55" s="65"/>
      <c r="F55" s="65"/>
      <c r="G55" s="65"/>
      <c r="H55" s="8"/>
    </row>
    <row r="56" spans="1:8" x14ac:dyDescent="0.25">
      <c r="A56" s="1"/>
      <c r="B56" s="2"/>
      <c r="C56" s="2"/>
      <c r="D56" s="2"/>
      <c r="E56" s="65"/>
      <c r="F56" s="65"/>
      <c r="G56" s="65"/>
      <c r="H56" s="8"/>
    </row>
    <row r="57" spans="1:8" ht="409.6" x14ac:dyDescent="0.25">
      <c r="A57" s="1"/>
      <c r="B57" s="2"/>
      <c r="C57" s="2"/>
      <c r="D57" s="2"/>
      <c r="E57" s="65"/>
      <c r="F57" s="65"/>
      <c r="G57" s="65"/>
      <c r="H57" s="8"/>
    </row>
  </sheetData>
  <mergeCells count="43">
    <mergeCell ref="C13:I13"/>
    <mergeCell ref="D1:I1"/>
    <mergeCell ref="D2:I2"/>
    <mergeCell ref="C3:I3"/>
    <mergeCell ref="C4:I4"/>
    <mergeCell ref="D6:I6"/>
    <mergeCell ref="D7:I7"/>
    <mergeCell ref="D9:I9"/>
    <mergeCell ref="D10:I10"/>
    <mergeCell ref="C11:I11"/>
    <mergeCell ref="C12:I12"/>
    <mergeCell ref="B5:I5"/>
    <mergeCell ref="F26:G26"/>
    <mergeCell ref="D14:I14"/>
    <mergeCell ref="A16:I16"/>
    <mergeCell ref="A17:G17"/>
    <mergeCell ref="D18:I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9:G29"/>
    <mergeCell ref="F30:G30"/>
    <mergeCell ref="F32:G32"/>
    <mergeCell ref="F33:G33"/>
    <mergeCell ref="F34:G34"/>
    <mergeCell ref="F35:G35"/>
    <mergeCell ref="F36:G36"/>
    <mergeCell ref="F37:G37"/>
    <mergeCell ref="F45:G45"/>
    <mergeCell ref="F46:G46"/>
    <mergeCell ref="F47:G47"/>
    <mergeCell ref="F39:G39"/>
    <mergeCell ref="F40:G40"/>
    <mergeCell ref="F41:G41"/>
    <mergeCell ref="F42:G42"/>
    <mergeCell ref="F43:G43"/>
    <mergeCell ref="F44:G44"/>
  </mergeCells>
  <pageMargins left="0.70866141732283472" right="0.31496062992125984" top="0.35433070866141736" bottom="0.35433070866141736" header="0" footer="0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2018-01-13T03:51:08Z</dcterms:modified>
</cp:coreProperties>
</file>